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25" windowWidth="15975" windowHeight="9150"/>
  </bookViews>
  <sheets>
    <sheet name="Jade" sheetId="1" r:id="rId1"/>
    <sheet name="Zack" sheetId="2" r:id="rId2"/>
  </sheets>
  <calcPr calcId="145621"/>
</workbook>
</file>

<file path=xl/calcChain.xml><?xml version="1.0" encoding="utf-8"?>
<calcChain xmlns="http://schemas.openxmlformats.org/spreadsheetml/2006/main">
  <c r="E40" i="2" l="1"/>
  <c r="E38" i="2"/>
  <c r="E32" i="2"/>
  <c r="E28" i="2"/>
  <c r="D27" i="2"/>
  <c r="E25" i="2"/>
  <c r="E19" i="2"/>
  <c r="D14" i="2"/>
  <c r="E15" i="2" s="1"/>
  <c r="E62" i="1"/>
  <c r="E55" i="1"/>
  <c r="E48" i="1"/>
  <c r="E41" i="1"/>
  <c r="E34" i="1"/>
  <c r="E27" i="1"/>
  <c r="E19" i="1"/>
  <c r="E63" i="1" l="1"/>
  <c r="E41" i="2"/>
</calcChain>
</file>

<file path=xl/sharedStrings.xml><?xml version="1.0" encoding="utf-8"?>
<sst xmlns="http://schemas.openxmlformats.org/spreadsheetml/2006/main" count="114" uniqueCount="91">
  <si>
    <t>BEHAVIOR LOG SHEET FOR FOSTER CHILD ZACKARY SOHN</t>
  </si>
  <si>
    <t>Written by Foster Parents Christopher and Tammy Talvitie</t>
  </si>
  <si>
    <t>Week of:</t>
  </si>
  <si>
    <t>3/26/2014 - 4/1/2014</t>
  </si>
  <si>
    <t>Abbreviations used:</t>
  </si>
  <si>
    <t>Z = Zackary Sohn, foster child subject of this log</t>
  </si>
  <si>
    <t>J = Zack's biological sister, Jade Maynard, also a foster child in this home</t>
  </si>
  <si>
    <t>FM = Foster Mother, Tammy Talvitie</t>
  </si>
  <si>
    <t>FF = Foster Father, Chris Talvitie</t>
  </si>
  <si>
    <t>Date</t>
  </si>
  <si>
    <t>Time of Incident</t>
  </si>
  <si>
    <t>Incident description / resolution</t>
  </si>
  <si>
    <t>Duration of Interaction (in minutes)</t>
  </si>
  <si>
    <t>Time Totals (in hours)</t>
  </si>
  <si>
    <t>Wednesday 3/26/2014</t>
  </si>
  <si>
    <t>sporatically as needed btwn 6:00 - 7:00 AM</t>
  </si>
  <si>
    <t>FM helps Z put on his prosthetic &amp; eye patch, put on &amp; button shirt, tie shoes, zip coat, etc. These are tasks which most 6.5 year olds could do on their own, but with which Z sometimes needs extra assistance due to having only one arm/hand; plus Z is having to re-learn many tasks to which he had previously adapted, because he is adjusting to using a prosthetic. FM spent about 20 min of the morning hour intermittently helping Z with these tasks, in between tending to the needs of sister Jade.</t>
  </si>
  <si>
    <t>7:15 - 7:30 AM</t>
  </si>
  <si>
    <t>Consult with Mrs. Buffa (teacher's assistant at Z's school, both in his classroom and at the before-school care program), about safety rules and care of Z's new prosthetic. She will share this information with the rest of Z's educational team at school, and will help remind Z of the rules during school</t>
  </si>
  <si>
    <t>3:00 - 3:10 PM</t>
  </si>
  <si>
    <t>Day Total Time (Hours):</t>
  </si>
  <si>
    <t>FF left work early to pick Z up for a medical appointment. Upon leaving the school, Z waved and said goodbye to a woman passing by outside. She returned the gesture. Z turned and rushed toeward the woman from behind to give her a hug. FF stopped Z and spoke with him about "ambush" hugging people from behind. FF reminded Z of lessons learned in therapy about all people having a "bubble" of personal space around them that should not be entered without permission from the person. This is a topic we have been working on with both foster children, but with Z in particular, for some time; Z has made some improvement but still needs frequent reminders and redirection. Z's teacher has cited this as a problem in the classroom, and school staff are also working with Z on understanding appropriate personal boundaries</t>
  </si>
  <si>
    <t>3:10 - 4:45 PM</t>
  </si>
  <si>
    <t>FF transported Z to an OT evaluation (for Z's new prosthetic). FF remained at the appointment with Z, answering questions and being available to assist as needed, then transported Z back home. During the appointment, Z repeatedly did not acknowledge greetings or questions from therapist, giving his attention to nearby distraction. FF continually redirected Z's attention to the therapist and encouraged Z to answer her questions as needed.</t>
  </si>
  <si>
    <t>Wednesday Total Time (Hours):</t>
  </si>
  <si>
    <t>Thursday 3/27/2014</t>
  </si>
  <si>
    <t>6:15 - 7:15 PM</t>
  </si>
  <si>
    <t>FM helps Z put on his prosthetic &amp; eye patch, put on &amp; button shirt, tie shoes, zip coat, etc. Z had a little more trouble this morning than usual, because he tried to put his prosthetic on under his shirt, rather than over it as usual. He got "stuck" at one point, and we tried working it out but in the end decided to take it all off and start over, this time wearing the prosthetic over his shirt as usual. FM spent about 25 min of the morning hour intermittently helping Z with these tasks, in between tending to the needs of sister Jade.</t>
  </si>
  <si>
    <t>12:15 - 12:30 PM</t>
  </si>
  <si>
    <t>FM calls to re-schedule a follow-up appointment for Z's prosthetic, trying to find a time that would require Z to miss less school than would the appointment that the prosthetic office had auto-scheduled for him.</t>
  </si>
  <si>
    <t>J, Z, FM &amp; FF attended Science Fair at Z's elementary school. During this time, both children were extremely hyper-aroused and were unable to control their impulses to dart from one exhibit to another, frequently running off, ignoring foster parent requests to stay together, to not run, etc. Parents decided to "split up" so each could focus on keeping track of just one child. FM shadowed J, while FF stayed with Z. Both children needed continued reminders to wait their turns, not push in front of other children to view exhibits, to not touch the displays without asking, and to relinquish their turns to other children upon request. Both parents worked constantly with their respective charges to keep the children safe from themselves and others, while still benefitting from the educational opportunity. After about an hour, FM/FF agreed that the children had received all the stimulation they could handle, and left the event, even though the kids had not experienced all the exhibits.</t>
  </si>
  <si>
    <t>Thursday Total Time (Hours):</t>
  </si>
  <si>
    <t>Friday 3/28/2014</t>
  </si>
  <si>
    <t>FM helps Z with morning routine, regular tasks are going a little more smoothly today, but Z needed a little extra help packing for a special school event, "Camp Read-a-lot" in which the kids pretend to go "camping" in the library. Z needed help gathering and packing a duffel bag with sleeping bag, books etc.; again needing a little more help than a same-age child with two hands.</t>
  </si>
  <si>
    <t>4:45 - 5:15 PM</t>
  </si>
  <si>
    <t>FF picks up both kids from their respective schools and transports to therapy, FM meets them there, coming directly from work</t>
  </si>
  <si>
    <t>5:15 - 6:15 PM</t>
  </si>
  <si>
    <t>FF supervises Z in waiting room while FM participates in J's therapy session. Z was especially in need of direction during the waiting period. Asks second question before FF is able to answer first. Not listening to a thing. Questions of the 'What if…' variety, always invloving bad consequences. (i.e. "What if a bad guy breaks in", etc)</t>
  </si>
  <si>
    <t>FF participates in therapy with Z. Z needs this same direction during session. Not listening. Simply wants to get task over with. We insist he repeat the words spoken to him and demonstrate understanding before moving forward.</t>
  </si>
  <si>
    <t>7:15 - 7:30 PM</t>
  </si>
  <si>
    <t>FF transports Z home from therapy. Z is preoccupied with playing games while driving ("I Spy" and other such. Very distracting to driver, so we play "The Quiet Game" for remainder of drive home.</t>
  </si>
  <si>
    <t>Friday Total Time (Hours):</t>
  </si>
  <si>
    <t>Saturday 3/29/2014</t>
  </si>
  <si>
    <t>8:00 - 10:00</t>
  </si>
  <si>
    <t>Z&amp;J are both very full of energy this morning, running from room to room, playing versions of tag, hide and seek, with frequent reminders from FM to not run in the house. Both keep slipping into role-playing games, "I'm the Mom, you’re the kid…" in spite of the fact that they have been told many times they are not allowed to play such games (therapist has advised we do not allow the kids to play role games, because of past situations where it has lead to aggressive acting out, and too easily allows Z to dominate and/or control J). FM keeps reminding them they are not allowed to play in this manner, but they keep persisting, at one point FM puts J in time-out because of ignoring these instructions; the roll play games finally stop after the time-out.</t>
  </si>
  <si>
    <t>1:00 - 8:00 PM</t>
  </si>
  <si>
    <t>Half-brother Cody arrives for our monthly sibling visit. The three children need constant, watchful supervision. Not much housework is possible. Organized activities are abandoned as children too excited to stay on any regular task or follow game rules. We let them play while redirecting rude or selfish behavior. There is quite a lot of this, in the form of ordering each other about. The children test their boundaries constantly. Time outs issued for irresponsible or reckless behavior. Zack and Jade each have two time-outs for the afternoon Early in the visit, FM sits outside to watch the kids play with scooters on the sidewalk in front of the house, because they cannot ride bikes without direct supervision. All three children need constant reminders of rules and boundaries, and both Z&amp;J frequently wander farther from home than FM said was allowed. Z&amp;J each have a fall off their respective scooters in different incidents, resulting in small scrapes. FF attends to their wounds, applying  ice to Z's knee, and Solarcaine to a scrape on J's hip. Back inside, the boys frequently exclude Jade from their activities (such as playing with Legos or pretending to be "Spies," so FM and J retreat into another room and watch cartoons together so J doesn't feel "left out," while FF supervises the boys until bedtime.</t>
  </si>
  <si>
    <t>Saturday Total Time (Hours):</t>
  </si>
  <si>
    <t>Sunday 3/30/2014</t>
  </si>
  <si>
    <t>7:30-8:30 AM</t>
  </si>
  <si>
    <t>While FM makes breakfast, the three children watch cartoons, with frequent arguing over what to watch and who will sit where on the couch. Also arguing over turns with different toys. Foster parents take turns intervening with the kids while sharing duties in the kitchen. During breakfast, all three kids are in show-off mode, trying to out-do each other with rude gestures (making fart sounds, showing the chewed food in their mouths, shoving more food in their mouths than they can easily chew). Each "trick" that one child comes up with, the others try to imitate. FM curtails each new "trick" reminding them of house rules, and the importance of having civilized table manners.</t>
  </si>
  <si>
    <t>8:30 AM - noon</t>
  </si>
  <si>
    <t>The kids move from one activity to another, both indoors and out, often needing reminders to put one toy away before getting out another, often fighting over turns, with the boys often excluding Jade from their games. A few bumps and bruises - Z has another fall from his scooter, and once accidentally kicked Cody in the face in a missed attempt at kicking a ball. Neither injury required major intervention, just hugs and kisses from FM.</t>
  </si>
  <si>
    <t>After noon, FM transports Cody back to his Father's home in Jackson taking J with her, while Z elects to stay home with FF. Z has an excellent afternoon, FF does not recall any issues to report.</t>
  </si>
  <si>
    <t>Sunday Total Time (Hours):</t>
  </si>
  <si>
    <t>Monday 3/31/14</t>
  </si>
  <si>
    <t xml:space="preserve">FM helps Z with morning routine, although Z needs less help this morning than he has needed lately. However, Z is very attention-seeking, showing off at every turn, saying "look at me" or "watch how good I can..." while pouring the milk for his cereal, brushing his teeth, and doing other routine tasks. FM offers praise, but reminds him he is loved for who he is, not because of being "strong" or "fast" which are the only attributes Z seems to value in himself. </t>
  </si>
  <si>
    <t>11:00 - 12:00 AM</t>
  </si>
  <si>
    <t>FM spends her lunch hour trying to schedule alternate child-care plans for Z next week; he is on Spring Break and the Alternate Caregiver we had arranged to stay with us next week to watch Z while FM/FF work has fallen ill and will not be available. Working up plans to divide the days up among foster parents taking days off work, and spending days with Foster-Grandparents.</t>
  </si>
  <si>
    <t>3:30 - 5:00 PM</t>
  </si>
  <si>
    <t>FF transports Z from school to OT appointment, remains present throughout appointment to be available to therapist as needed, and learn ways to support Z at home with his prosthetic</t>
  </si>
  <si>
    <t>5:15 - 5:45 PM &amp; 6:45 - 7:15 PM</t>
  </si>
  <si>
    <t xml:space="preserve">Before and after dinner, about 1/2 hour each, FF sat outside to supervise the children as they rode bikes up and down the sidewalk, since our safety plan dictates they are not safe to be outside alone together. </t>
  </si>
  <si>
    <t>7:15 - 7:25 PM</t>
  </si>
  <si>
    <t>FM helps Z with shower, sitting outside the closed shower curtain and reaching inside the shower curtain with a hand mirror so Z can see his face as he scrubs off face paint which had been applied during a special event at school. Having only one hand, Z is unable to hold his own mirror while also scrubbing his face.</t>
  </si>
  <si>
    <t>Monday Total Time (Hours):</t>
  </si>
  <si>
    <t>Tuesday 4/1/14</t>
  </si>
  <si>
    <t>Z requests a "break" from wearing his prosthetic to school this day. Since he has no OT or other appointments, FM agrees it would be a good day to take a break. Notes to ask medical providers if such breaks are helpful or harmful? Should Z be allowed to take breaks from his prosthetic when he wants one, or should he be encouraged to wear it daily. Will ask at next opportunity. For today, Z needs little help getting ready for school, without the prosthetic "in his way."</t>
  </si>
  <si>
    <t>Tuesday Total Time (Hours):</t>
  </si>
  <si>
    <t>This Week Total Time (Hours):</t>
  </si>
  <si>
    <t>Foster Parent Signature: ___________________________________________________________________________    Date: _________________________</t>
  </si>
  <si>
    <t>Caseworker Signature: ____________________________________________________________________________     Date: _________________________</t>
  </si>
  <si>
    <t>FM = Foster Mother, &lt;FM's name&gt;</t>
  </si>
  <si>
    <t>FF = Foster Father, &lt;FF's name&gt;</t>
  </si>
  <si>
    <t>BEHAVIOR LOG SHEET FOR FOSTER CHILD</t>
  </si>
  <si>
    <t>Child's name:</t>
  </si>
  <si>
    <t>Foster Family Name:</t>
  </si>
  <si>
    <t>FC = &lt;foster child's name&gt;, foster child subject of this log</t>
  </si>
  <si>
    <t>S1 =Sibling #1, &lt;sibling's name&gt;, also a foster child in this home</t>
  </si>
  <si>
    <t>Monday 1/1/15</t>
  </si>
  <si>
    <t>Description of incident</t>
  </si>
  <si>
    <t>etc</t>
  </si>
  <si>
    <t>6:45-7:00 AM</t>
  </si>
  <si>
    <t>6:00-6:30 AM</t>
  </si>
  <si>
    <t>Enter description of interaction here. Date should be entered column A for the first incident of each day, as in the sample provided. A time of each incident should be entered in column B, with duration of the interaction in minutes entered in column D the column to the right. Do not enter anything in the last column; a daily time total will be automatically calculated at the end of the day, in the row higlighted as an "end of day marker". Insert a row in before the end of day marker to add additional incidents for that day.</t>
  </si>
  <si>
    <t>Tuesday 1/2/15</t>
  </si>
  <si>
    <t>Wednesday 1/3/15</t>
  </si>
  <si>
    <t>Thursday 1/4/15</t>
  </si>
  <si>
    <t>Friday 1/5/15</t>
  </si>
  <si>
    <t>Saturday 1/6/15</t>
  </si>
  <si>
    <t>Sunday 1/7/15</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</si>
</sst>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rgb="FF000000"/>
      <name val="Arial"/>
    </font>
    <font>
      <b/>
      <sz val="16"/>
      <color rgb="FF000000"/>
      <name val="Arial"/>
    </font>
    <font>
      <sz val="12"/>
      <color rgb="FF000000"/>
      <name val="Calibri"/>
    </font>
    <font>
      <sz val="13"/>
      <color rgb="FF000000"/>
      <name val="Arial"/>
    </font>
    <font>
      <sz val="12"/>
      <color rgb="FF000000"/>
      <name val="Arial"/>
    </font>
    <font>
      <sz val="14"/>
      <color rgb="FF000000"/>
      <name val="Arial"/>
    </font>
    <font>
      <sz val="10"/>
      <color rgb="FF000000"/>
      <name val="Calibri"/>
    </font>
    <font>
      <b/>
      <sz val="14"/>
      <color rgb="FF000000"/>
      <name val="Arial"/>
    </font>
    <font>
      <sz val="9"/>
      <color rgb="FF000000"/>
      <name val="Arial"/>
    </font>
    <font>
      <sz val="10"/>
      <name val="Arial"/>
    </font>
    <font>
      <sz val="13"/>
      <color rgb="FF000000"/>
      <name val="Arial"/>
      <family val="2"/>
    </font>
    <font>
      <sz val="9"/>
      <color rgb="FF000000"/>
      <name val="Arial"/>
      <family val="2"/>
    </font>
  </fonts>
  <fills count="6">
    <fill>
      <patternFill patternType="none"/>
    </fill>
    <fill>
      <patternFill patternType="gray125"/>
    </fill>
    <fill>
      <patternFill patternType="solid">
        <fgColor rgb="FFB6DDE8"/>
        <bgColor rgb="FFB6DDE8"/>
      </patternFill>
    </fill>
    <fill>
      <patternFill patternType="solid">
        <fgColor rgb="FFCCC0D9"/>
        <bgColor rgb="FFCCC0D9"/>
      </patternFill>
    </fill>
    <fill>
      <patternFill patternType="solid">
        <fgColor rgb="FFFF99CC"/>
        <bgColor rgb="FFFF99CC"/>
      </patternFill>
    </fill>
    <fill>
      <patternFill patternType="solid">
        <fgColor rgb="FFCCFFCC"/>
        <bgColor rgb="FFCCFFCC"/>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46">
    <xf numFmtId="0" fontId="0" fillId="0" borderId="0" xfId="0" applyFont="1" applyAlignment="1">
      <alignment wrapText="1"/>
    </xf>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4" fillId="0" borderId="0" xfId="0" applyFont="1" applyAlignment="1">
      <alignment horizontal="center" wrapText="1"/>
    </xf>
    <xf numFmtId="2" fontId="3" fillId="0" borderId="0" xfId="0" applyNumberFormat="1" applyFont="1" applyAlignment="1">
      <alignment horizontal="center"/>
    </xf>
    <xf numFmtId="0" fontId="5" fillId="0" borderId="0" xfId="0" applyFont="1" applyAlignment="1">
      <alignment horizontal="center"/>
    </xf>
    <xf numFmtId="0" fontId="5" fillId="0" borderId="0" xfId="0" applyFont="1" applyAlignment="1">
      <alignment horizontal="left"/>
    </xf>
    <xf numFmtId="0" fontId="3" fillId="0" borderId="0" xfId="0" applyFont="1" applyAlignment="1">
      <alignment horizontal="left"/>
    </xf>
    <xf numFmtId="0" fontId="6" fillId="0" borderId="0" xfId="0" applyFont="1"/>
    <xf numFmtId="0" fontId="0" fillId="0" borderId="0" xfId="0" applyFont="1" applyAlignment="1">
      <alignment horizontal="right"/>
    </xf>
    <xf numFmtId="0" fontId="0" fillId="0" borderId="0" xfId="0" applyFont="1" applyAlignment="1">
      <alignment wrapText="1"/>
    </xf>
    <xf numFmtId="2" fontId="0" fillId="0" borderId="0" xfId="0" applyNumberFormat="1" applyFont="1" applyAlignment="1">
      <alignment wrapText="1"/>
    </xf>
    <xf numFmtId="0" fontId="3" fillId="0" borderId="0" xfId="0" applyFont="1"/>
    <xf numFmtId="2" fontId="3" fillId="0" borderId="0" xfId="0" applyNumberFormat="1" applyFont="1"/>
    <xf numFmtId="0" fontId="7" fillId="2" borderId="1" xfId="0" applyFont="1" applyFill="1" applyBorder="1" applyAlignment="1">
      <alignment horizontal="center"/>
    </xf>
    <xf numFmtId="0" fontId="7" fillId="3" borderId="1" xfId="0" applyFont="1" applyFill="1" applyBorder="1" applyAlignment="1">
      <alignment horizontal="center"/>
    </xf>
    <xf numFmtId="0" fontId="7" fillId="3" borderId="1" xfId="0" applyFont="1" applyFill="1" applyBorder="1" applyAlignment="1">
      <alignment horizontal="center" wrapText="1"/>
    </xf>
    <xf numFmtId="0" fontId="7" fillId="2" borderId="1" xfId="0" applyFont="1" applyFill="1" applyBorder="1" applyAlignment="1">
      <alignment horizontal="center" wrapText="1"/>
    </xf>
    <xf numFmtId="2" fontId="7" fillId="3" borderId="1" xfId="0" applyNumberFormat="1" applyFont="1" applyFill="1" applyBorder="1" applyAlignment="1">
      <alignment horizontal="center" wrapText="1"/>
    </xf>
    <xf numFmtId="2" fontId="7" fillId="2" borderId="1" xfId="0" applyNumberFormat="1" applyFont="1" applyFill="1" applyBorder="1" applyAlignment="1">
      <alignment horizontal="center" wrapText="1"/>
    </xf>
    <xf numFmtId="14" fontId="3" fillId="0" borderId="1" xfId="0" applyNumberFormat="1" applyFont="1" applyBorder="1" applyAlignment="1">
      <alignment horizontal="right" wrapText="1"/>
    </xf>
    <xf numFmtId="0" fontId="3" fillId="0" borderId="1" xfId="0" applyFont="1" applyBorder="1" applyAlignment="1">
      <alignment horizontal="left"/>
    </xf>
    <xf numFmtId="0" fontId="3" fillId="0" borderId="1" xfId="0" applyFont="1" applyBorder="1" applyAlignment="1">
      <alignment horizontal="left" wrapText="1"/>
    </xf>
    <xf numFmtId="0" fontId="8" fillId="0" borderId="1" xfId="0" applyFont="1" applyBorder="1" applyAlignment="1">
      <alignment horizontal="left" vertical="top" wrapText="1"/>
    </xf>
    <xf numFmtId="0" fontId="8" fillId="0" borderId="1" xfId="0" applyFont="1" applyBorder="1" applyAlignment="1">
      <alignment horizontal="left" wrapText="1"/>
    </xf>
    <xf numFmtId="1" fontId="3" fillId="0" borderId="1" xfId="0" applyNumberFormat="1" applyFont="1" applyBorder="1" applyAlignment="1">
      <alignment horizontal="right"/>
    </xf>
    <xf numFmtId="2" fontId="3" fillId="0" borderId="1" xfId="0" applyNumberFormat="1" applyFont="1" applyBorder="1" applyAlignment="1">
      <alignment horizontal="right"/>
    </xf>
    <xf numFmtId="1" fontId="3" fillId="0" borderId="1" xfId="0" applyNumberFormat="1" applyFont="1" applyBorder="1" applyAlignment="1">
      <alignment horizontal="right"/>
    </xf>
    <xf numFmtId="2" fontId="3" fillId="4" borderId="1" xfId="0" applyNumberFormat="1" applyFont="1" applyFill="1" applyBorder="1" applyAlignment="1">
      <alignment horizontal="right"/>
    </xf>
    <xf numFmtId="2" fontId="3" fillId="5" borderId="1" xfId="0" applyNumberFormat="1" applyFont="1" applyFill="1" applyBorder="1" applyAlignment="1">
      <alignment horizontal="right"/>
    </xf>
    <xf numFmtId="2" fontId="3" fillId="2" borderId="1" xfId="0" applyNumberFormat="1" applyFont="1" applyFill="1" applyBorder="1" applyAlignment="1">
      <alignment horizontal="right"/>
    </xf>
    <xf numFmtId="2" fontId="2" fillId="0" borderId="0" xfId="0" applyNumberFormat="1" applyFont="1"/>
    <xf numFmtId="0" fontId="2" fillId="0" borderId="0" xfId="0" applyFont="1" applyAlignment="1">
      <alignment wrapText="1"/>
    </xf>
    <xf numFmtId="2" fontId="3" fillId="3" borderId="1" xfId="0" applyNumberFormat="1" applyFont="1" applyFill="1" applyBorder="1" applyAlignment="1">
      <alignment horizontal="right"/>
    </xf>
    <xf numFmtId="1" fontId="3" fillId="4" borderId="2" xfId="0" applyNumberFormat="1" applyFont="1" applyFill="1" applyBorder="1" applyAlignment="1">
      <alignment horizontal="right"/>
    </xf>
    <xf numFmtId="0" fontId="9" fillId="0" borderId="3" xfId="0" applyFont="1" applyBorder="1" applyAlignment="1">
      <alignment wrapText="1"/>
    </xf>
    <xf numFmtId="1" fontId="3" fillId="3" borderId="2" xfId="0" applyNumberFormat="1" applyFont="1" applyFill="1" applyBorder="1" applyAlignment="1">
      <alignment horizontal="right"/>
    </xf>
    <xf numFmtId="0" fontId="1" fillId="0" borderId="0" xfId="0" applyFont="1" applyAlignment="1">
      <alignment horizontal="center"/>
    </xf>
    <xf numFmtId="0" fontId="0" fillId="0" borderId="0" xfId="0" applyFont="1" applyAlignment="1">
      <alignment wrapText="1"/>
    </xf>
    <xf numFmtId="1" fontId="3" fillId="5" borderId="2" xfId="0" applyNumberFormat="1" applyFont="1" applyFill="1" applyBorder="1" applyAlignment="1">
      <alignment horizontal="right"/>
    </xf>
    <xf numFmtId="1" fontId="3" fillId="2" borderId="2" xfId="0" applyNumberFormat="1" applyFont="1" applyFill="1" applyBorder="1" applyAlignment="1">
      <alignment horizontal="right"/>
    </xf>
    <xf numFmtId="0" fontId="1" fillId="0" borderId="0" xfId="0" applyFont="1" applyAlignment="1">
      <alignment horizontal="right"/>
    </xf>
    <xf numFmtId="14" fontId="10" fillId="0" borderId="1" xfId="0" applyNumberFormat="1" applyFont="1" applyBorder="1" applyAlignment="1">
      <alignment horizontal="right" wrapText="1"/>
    </xf>
    <xf numFmtId="0" fontId="10" fillId="0" borderId="1" xfId="0" applyFont="1" applyBorder="1" applyAlignment="1">
      <alignment horizontal="left"/>
    </xf>
    <xf numFmtId="0" fontId="11"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tabSelected="1" workbookViewId="0">
      <selection activeCell="A57" sqref="A57"/>
    </sheetView>
  </sheetViews>
  <sheetFormatPr defaultColWidth="17.28515625" defaultRowHeight="15.75" customHeight="1" x14ac:dyDescent="0.2"/>
  <cols>
    <col min="1" max="1" width="19.7109375" customWidth="1"/>
    <col min="2" max="2" width="22.85546875" customWidth="1"/>
    <col min="3" max="3" width="97" customWidth="1"/>
    <col min="4" max="4" width="19" customWidth="1"/>
    <col min="5" max="5" width="18.5703125" customWidth="1"/>
    <col min="6" max="6" width="13.5703125" customWidth="1"/>
  </cols>
  <sheetData>
    <row r="1" spans="1:6" s="11" customFormat="1" ht="18" customHeight="1" x14ac:dyDescent="0.3">
      <c r="A1" s="38" t="s">
        <v>74</v>
      </c>
      <c r="B1" s="39"/>
      <c r="C1" s="39"/>
      <c r="D1" s="39"/>
      <c r="E1" s="39"/>
      <c r="F1" s="2"/>
    </row>
    <row r="2" spans="1:6" s="11" customFormat="1" ht="18" customHeight="1" x14ac:dyDescent="0.3">
      <c r="A2" s="1"/>
      <c r="F2" s="2"/>
    </row>
    <row r="3" spans="1:6" s="11" customFormat="1" ht="18" customHeight="1" x14ac:dyDescent="0.3">
      <c r="A3" s="1"/>
      <c r="B3" s="42" t="s">
        <v>75</v>
      </c>
      <c r="F3" s="2"/>
    </row>
    <row r="4" spans="1:6" s="11" customFormat="1" ht="15.75" customHeight="1" x14ac:dyDescent="0.3">
      <c r="A4" s="3"/>
      <c r="B4" s="42" t="s">
        <v>76</v>
      </c>
      <c r="C4" s="4"/>
      <c r="D4" s="3"/>
      <c r="E4" s="5"/>
      <c r="F4" s="2"/>
    </row>
    <row r="5" spans="1:6" ht="31.5" customHeight="1" x14ac:dyDescent="0.3">
      <c r="A5" s="6"/>
      <c r="B5" s="42" t="s">
        <v>2</v>
      </c>
      <c r="C5" s="4"/>
      <c r="D5" s="3"/>
      <c r="E5" s="5"/>
      <c r="F5" s="2"/>
    </row>
    <row r="6" spans="1:6" ht="15.75" customHeight="1" x14ac:dyDescent="0.25">
      <c r="A6" s="3"/>
      <c r="B6" s="8"/>
      <c r="C6" s="4"/>
      <c r="D6" s="3"/>
      <c r="E6" s="5"/>
      <c r="F6" s="2"/>
    </row>
    <row r="7" spans="1:6" ht="13.5" customHeight="1" x14ac:dyDescent="0.2">
      <c r="A7" s="9"/>
      <c r="B7" s="10" t="s">
        <v>4</v>
      </c>
      <c r="C7" s="11" t="s">
        <v>77</v>
      </c>
      <c r="D7" s="11"/>
      <c r="E7" s="12"/>
      <c r="F7" s="9"/>
    </row>
    <row r="8" spans="1:6" ht="13.5" customHeight="1" x14ac:dyDescent="0.2">
      <c r="A8" s="11"/>
      <c r="B8" s="9"/>
      <c r="C8" s="11" t="s">
        <v>78</v>
      </c>
      <c r="D8" s="11"/>
      <c r="E8" s="12"/>
      <c r="F8" s="9"/>
    </row>
    <row r="9" spans="1:6" ht="13.5" customHeight="1" x14ac:dyDescent="0.2">
      <c r="A9" s="11"/>
      <c r="B9" s="11"/>
      <c r="C9" s="11" t="s">
        <v>72</v>
      </c>
      <c r="D9" s="11"/>
      <c r="E9" s="12"/>
      <c r="F9" s="9"/>
    </row>
    <row r="10" spans="1:6" ht="13.5" customHeight="1" x14ac:dyDescent="0.2">
      <c r="A10" s="11"/>
      <c r="B10" s="11"/>
      <c r="C10" s="11" t="s">
        <v>73</v>
      </c>
      <c r="D10" s="11"/>
      <c r="E10" s="12"/>
      <c r="F10" s="9"/>
    </row>
    <row r="11" spans="1:6" ht="15.75" customHeight="1" x14ac:dyDescent="0.25">
      <c r="A11" s="13"/>
      <c r="B11" s="13"/>
      <c r="C11" s="13"/>
      <c r="D11" s="13"/>
      <c r="E11" s="14"/>
      <c r="F11" s="2"/>
    </row>
    <row r="12" spans="1:6" ht="54" x14ac:dyDescent="0.25">
      <c r="A12" s="16" t="s">
        <v>9</v>
      </c>
      <c r="B12" s="17" t="s">
        <v>10</v>
      </c>
      <c r="C12" s="16" t="s">
        <v>11</v>
      </c>
      <c r="D12" s="17" t="s">
        <v>12</v>
      </c>
      <c r="E12" s="19" t="s">
        <v>13</v>
      </c>
      <c r="F12" s="2"/>
    </row>
    <row r="13" spans="1:6" ht="60" x14ac:dyDescent="0.25">
      <c r="A13" s="43" t="s">
        <v>79</v>
      </c>
      <c r="B13" s="44" t="s">
        <v>83</v>
      </c>
      <c r="C13" s="45" t="s">
        <v>84</v>
      </c>
      <c r="D13" s="26">
        <v>30</v>
      </c>
      <c r="E13" s="27"/>
      <c r="F13" s="2"/>
    </row>
    <row r="14" spans="1:6" s="11" customFormat="1" ht="16.5" x14ac:dyDescent="0.25">
      <c r="A14" s="21"/>
      <c r="B14" s="44" t="s">
        <v>82</v>
      </c>
      <c r="C14" s="45" t="s">
        <v>80</v>
      </c>
      <c r="D14" s="28">
        <v>15</v>
      </c>
      <c r="E14" s="27"/>
      <c r="F14" s="2"/>
    </row>
    <row r="15" spans="1:6" s="11" customFormat="1" ht="16.5" x14ac:dyDescent="0.25">
      <c r="A15" s="21"/>
      <c r="B15" s="44" t="s">
        <v>49</v>
      </c>
      <c r="C15" s="45" t="s">
        <v>80</v>
      </c>
      <c r="D15" s="28">
        <v>60</v>
      </c>
      <c r="E15" s="27"/>
      <c r="F15" s="2"/>
    </row>
    <row r="16" spans="1:6" s="11" customFormat="1" ht="16.5" x14ac:dyDescent="0.25">
      <c r="A16" s="21"/>
      <c r="B16" s="22"/>
      <c r="C16" s="45" t="s">
        <v>81</v>
      </c>
      <c r="D16" s="28"/>
      <c r="E16" s="27"/>
      <c r="F16" s="2"/>
    </row>
    <row r="17" spans="1:6" ht="16.5" x14ac:dyDescent="0.25">
      <c r="A17" s="21"/>
      <c r="B17" s="22"/>
      <c r="C17" s="24"/>
      <c r="D17" s="26"/>
      <c r="E17" s="27"/>
      <c r="F17" s="2"/>
    </row>
    <row r="18" spans="1:6" ht="16.5" x14ac:dyDescent="0.25">
      <c r="A18" s="21"/>
      <c r="B18" s="22"/>
      <c r="C18" s="24"/>
      <c r="D18" s="26"/>
      <c r="E18" s="27"/>
      <c r="F18" s="2"/>
    </row>
    <row r="19" spans="1:6" ht="16.5" x14ac:dyDescent="0.25">
      <c r="A19" s="35" t="s">
        <v>20</v>
      </c>
      <c r="B19" s="36"/>
      <c r="C19" s="36"/>
      <c r="D19" s="36"/>
      <c r="E19" s="29">
        <f>(SUM(D13:D18))/60</f>
        <v>1.75</v>
      </c>
      <c r="F19" s="2"/>
    </row>
    <row r="20" spans="1:6" ht="16.5" x14ac:dyDescent="0.25">
      <c r="A20" s="43" t="s">
        <v>85</v>
      </c>
      <c r="B20" s="22"/>
      <c r="C20" s="24"/>
      <c r="D20" s="26"/>
      <c r="E20" s="27"/>
      <c r="F20" s="2"/>
    </row>
    <row r="21" spans="1:6" ht="16.5" x14ac:dyDescent="0.25">
      <c r="A21" s="21"/>
      <c r="B21" s="22"/>
      <c r="C21" s="24"/>
      <c r="D21" s="26"/>
      <c r="E21" s="27"/>
      <c r="F21" s="2"/>
    </row>
    <row r="22" spans="1:6" s="11" customFormat="1" ht="16.5" x14ac:dyDescent="0.25">
      <c r="A22" s="21"/>
      <c r="B22" s="22"/>
      <c r="C22" s="24"/>
      <c r="D22" s="28"/>
      <c r="E22" s="27"/>
      <c r="F22" s="2"/>
    </row>
    <row r="23" spans="1:6" s="11" customFormat="1" ht="16.5" x14ac:dyDescent="0.25">
      <c r="A23" s="21"/>
      <c r="B23" s="22"/>
      <c r="C23" s="24"/>
      <c r="D23" s="28"/>
      <c r="E23" s="27"/>
      <c r="F23" s="2"/>
    </row>
    <row r="24" spans="1:6" s="11" customFormat="1" ht="16.5" x14ac:dyDescent="0.25">
      <c r="A24" s="21"/>
      <c r="B24" s="22"/>
      <c r="C24" s="24"/>
      <c r="D24" s="28"/>
      <c r="E24" s="27"/>
      <c r="F24" s="2"/>
    </row>
    <row r="25" spans="1:6" ht="16.5" x14ac:dyDescent="0.25">
      <c r="A25" s="21"/>
      <c r="B25" s="22"/>
      <c r="C25" s="24"/>
      <c r="D25" s="26"/>
      <c r="E25" s="27"/>
      <c r="F25" s="2"/>
    </row>
    <row r="26" spans="1:6" ht="16.5" x14ac:dyDescent="0.25">
      <c r="A26" s="21"/>
      <c r="B26" s="22"/>
      <c r="C26" s="24"/>
      <c r="D26" s="26"/>
      <c r="E26" s="27"/>
      <c r="F26" s="2"/>
    </row>
    <row r="27" spans="1:6" ht="16.5" x14ac:dyDescent="0.25">
      <c r="A27" s="35" t="s">
        <v>20</v>
      </c>
      <c r="B27" s="36"/>
      <c r="C27" s="36"/>
      <c r="D27" s="36"/>
      <c r="E27" s="29">
        <f>(SUM(D20:D26))/60</f>
        <v>0</v>
      </c>
      <c r="F27" s="2"/>
    </row>
    <row r="28" spans="1:6" ht="33" x14ac:dyDescent="0.25">
      <c r="A28" s="43" t="s">
        <v>86</v>
      </c>
      <c r="B28" s="22"/>
      <c r="C28" s="24"/>
      <c r="D28" s="26"/>
      <c r="E28" s="27"/>
      <c r="F28" s="2"/>
    </row>
    <row r="29" spans="1:6" ht="16.5" x14ac:dyDescent="0.25">
      <c r="A29" s="21"/>
      <c r="B29" s="22"/>
      <c r="C29" s="24"/>
      <c r="D29" s="26"/>
      <c r="E29" s="27"/>
      <c r="F29" s="2"/>
    </row>
    <row r="30" spans="1:6" ht="16.5" x14ac:dyDescent="0.25">
      <c r="A30" s="21"/>
      <c r="B30" s="22"/>
      <c r="C30" s="24"/>
      <c r="D30" s="26"/>
      <c r="E30" s="27"/>
      <c r="F30" s="2"/>
    </row>
    <row r="31" spans="1:6" ht="16.5" x14ac:dyDescent="0.25">
      <c r="A31" s="21"/>
      <c r="B31" s="22"/>
      <c r="C31" s="24"/>
      <c r="D31" s="26"/>
      <c r="E31" s="27"/>
      <c r="F31" s="2"/>
    </row>
    <row r="32" spans="1:6" ht="16.5" x14ac:dyDescent="0.25">
      <c r="A32" s="21"/>
      <c r="B32" s="22"/>
      <c r="C32" s="24"/>
      <c r="D32" s="26"/>
      <c r="E32" s="27"/>
      <c r="F32" s="2"/>
    </row>
    <row r="33" spans="1:6" ht="16.5" x14ac:dyDescent="0.25">
      <c r="A33" s="21"/>
      <c r="B33" s="22"/>
      <c r="C33" s="24"/>
      <c r="D33" s="26"/>
      <c r="E33" s="27"/>
      <c r="F33" s="2"/>
    </row>
    <row r="34" spans="1:6" ht="16.5" x14ac:dyDescent="0.25">
      <c r="A34" s="35" t="s">
        <v>20</v>
      </c>
      <c r="B34" s="36"/>
      <c r="C34" s="36"/>
      <c r="D34" s="36"/>
      <c r="E34" s="29">
        <f>SUM(D28:D33)/60</f>
        <v>0</v>
      </c>
      <c r="F34" s="2"/>
    </row>
    <row r="35" spans="1:6" ht="16.5" x14ac:dyDescent="0.25">
      <c r="A35" s="43" t="s">
        <v>87</v>
      </c>
      <c r="B35" s="22"/>
      <c r="C35" s="24"/>
      <c r="D35" s="26"/>
      <c r="E35" s="27"/>
      <c r="F35" s="2"/>
    </row>
    <row r="36" spans="1:6" ht="16.5" x14ac:dyDescent="0.25">
      <c r="A36" s="21"/>
      <c r="B36" s="22"/>
      <c r="C36" s="24"/>
      <c r="D36" s="26"/>
      <c r="E36" s="27"/>
      <c r="F36" s="2"/>
    </row>
    <row r="37" spans="1:6" s="11" customFormat="1" ht="16.5" x14ac:dyDescent="0.25">
      <c r="A37" s="21"/>
      <c r="B37" s="22"/>
      <c r="C37" s="24"/>
      <c r="D37" s="28"/>
      <c r="E37" s="27"/>
      <c r="F37" s="2"/>
    </row>
    <row r="38" spans="1:6" s="11" customFormat="1" ht="16.5" x14ac:dyDescent="0.25">
      <c r="A38" s="21"/>
      <c r="B38" s="22"/>
      <c r="C38" s="24"/>
      <c r="D38" s="28"/>
      <c r="E38" s="27"/>
      <c r="F38" s="2"/>
    </row>
    <row r="39" spans="1:6" ht="16.5" x14ac:dyDescent="0.25">
      <c r="A39" s="21"/>
      <c r="B39" s="22"/>
      <c r="C39" s="24"/>
      <c r="D39" s="28"/>
      <c r="E39" s="27"/>
      <c r="F39" s="2"/>
    </row>
    <row r="40" spans="1:6" ht="16.5" x14ac:dyDescent="0.25">
      <c r="A40" s="21"/>
      <c r="B40" s="22"/>
      <c r="C40" s="24"/>
      <c r="D40" s="26"/>
      <c r="E40" s="27"/>
      <c r="F40" s="2"/>
    </row>
    <row r="41" spans="1:6" ht="16.5" x14ac:dyDescent="0.25">
      <c r="A41" s="35" t="s">
        <v>20</v>
      </c>
      <c r="B41" s="36"/>
      <c r="C41" s="36"/>
      <c r="D41" s="36"/>
      <c r="E41" s="29">
        <f>SUM(D35:D40)/60</f>
        <v>0</v>
      </c>
      <c r="F41" s="2"/>
    </row>
    <row r="42" spans="1:6" ht="16.5" x14ac:dyDescent="0.25">
      <c r="A42" s="43" t="s">
        <v>88</v>
      </c>
      <c r="B42" s="22"/>
      <c r="C42" s="24"/>
      <c r="D42" s="26"/>
      <c r="E42" s="27"/>
      <c r="F42" s="2"/>
    </row>
    <row r="43" spans="1:6" ht="16.5" x14ac:dyDescent="0.25">
      <c r="A43" s="21"/>
      <c r="B43" s="22"/>
      <c r="C43" s="24"/>
      <c r="D43" s="26"/>
      <c r="E43" s="27"/>
      <c r="F43" s="2"/>
    </row>
    <row r="44" spans="1:6" ht="16.5" x14ac:dyDescent="0.25">
      <c r="A44" s="21"/>
      <c r="B44" s="22"/>
      <c r="C44" s="24"/>
      <c r="D44" s="26"/>
      <c r="E44" s="27"/>
      <c r="F44" s="2"/>
    </row>
    <row r="45" spans="1:6" s="11" customFormat="1" ht="16.5" x14ac:dyDescent="0.25">
      <c r="A45" s="21"/>
      <c r="B45" s="22"/>
      <c r="C45" s="24"/>
      <c r="D45" s="28"/>
      <c r="E45" s="27"/>
      <c r="F45" s="2"/>
    </row>
    <row r="46" spans="1:6" ht="16.5" x14ac:dyDescent="0.25">
      <c r="A46" s="21"/>
      <c r="B46" s="22"/>
      <c r="C46" s="24"/>
      <c r="D46" s="26"/>
      <c r="E46" s="27"/>
      <c r="F46" s="2"/>
    </row>
    <row r="47" spans="1:6" ht="16.5" x14ac:dyDescent="0.25">
      <c r="A47" s="21"/>
      <c r="B47" s="22"/>
      <c r="C47" s="24"/>
      <c r="D47" s="26"/>
      <c r="E47" s="27"/>
      <c r="F47" s="2"/>
    </row>
    <row r="48" spans="1:6" ht="16.5" x14ac:dyDescent="0.25">
      <c r="A48" s="35" t="s">
        <v>20</v>
      </c>
      <c r="B48" s="36"/>
      <c r="C48" s="36"/>
      <c r="D48" s="36"/>
      <c r="E48" s="29">
        <f>SUM(D42:D47)/60</f>
        <v>0</v>
      </c>
      <c r="F48" s="2"/>
    </row>
    <row r="49" spans="1:6" ht="16.5" x14ac:dyDescent="0.25">
      <c r="A49" s="43" t="s">
        <v>89</v>
      </c>
      <c r="B49" s="23"/>
      <c r="C49" s="24"/>
      <c r="D49" s="26"/>
      <c r="E49" s="27"/>
      <c r="F49" s="2"/>
    </row>
    <row r="50" spans="1:6" s="11" customFormat="1" ht="16.5" x14ac:dyDescent="0.25">
      <c r="A50" s="21"/>
      <c r="B50" s="23"/>
      <c r="C50" s="24"/>
      <c r="D50" s="28"/>
      <c r="E50" s="27"/>
      <c r="F50" s="2"/>
    </row>
    <row r="51" spans="1:6" s="11" customFormat="1" ht="16.5" x14ac:dyDescent="0.25">
      <c r="A51" s="21"/>
      <c r="B51" s="23"/>
      <c r="C51" s="24"/>
      <c r="D51" s="28"/>
      <c r="E51" s="27"/>
      <c r="F51" s="2"/>
    </row>
    <row r="52" spans="1:6" s="11" customFormat="1" ht="16.5" x14ac:dyDescent="0.25">
      <c r="A52" s="21"/>
      <c r="B52" s="23"/>
      <c r="C52" s="24"/>
      <c r="D52" s="28"/>
      <c r="E52" s="27"/>
      <c r="F52" s="2"/>
    </row>
    <row r="53" spans="1:6" ht="16.5" x14ac:dyDescent="0.25">
      <c r="A53" s="21"/>
      <c r="B53" s="23"/>
      <c r="C53" s="25"/>
      <c r="D53" s="26"/>
      <c r="E53" s="27"/>
      <c r="F53" s="2"/>
    </row>
    <row r="54" spans="1:6" ht="16.5" x14ac:dyDescent="0.25">
      <c r="A54" s="21"/>
      <c r="B54" s="22"/>
      <c r="C54" s="25"/>
      <c r="D54" s="26"/>
      <c r="E54" s="27"/>
      <c r="F54" s="2"/>
    </row>
    <row r="55" spans="1:6" ht="16.5" x14ac:dyDescent="0.25">
      <c r="A55" s="35" t="s">
        <v>65</v>
      </c>
      <c r="B55" s="36"/>
      <c r="C55" s="36"/>
      <c r="D55" s="36"/>
      <c r="E55" s="29">
        <f>(SUM(D49:D54))/60</f>
        <v>0</v>
      </c>
      <c r="F55" s="2"/>
    </row>
    <row r="56" spans="1:6" ht="16.5" x14ac:dyDescent="0.25">
      <c r="A56" s="43" t="s">
        <v>90</v>
      </c>
      <c r="B56" s="23"/>
      <c r="C56" s="24"/>
      <c r="D56" s="26"/>
      <c r="E56" s="27"/>
      <c r="F56" s="2"/>
    </row>
    <row r="57" spans="1:6" s="11" customFormat="1" ht="16.5" x14ac:dyDescent="0.25">
      <c r="A57" s="21"/>
      <c r="B57" s="23"/>
      <c r="C57" s="24"/>
      <c r="D57" s="28"/>
      <c r="E57" s="27"/>
      <c r="F57" s="2"/>
    </row>
    <row r="58" spans="1:6" s="11" customFormat="1" ht="16.5" x14ac:dyDescent="0.25">
      <c r="A58" s="21"/>
      <c r="B58" s="23"/>
      <c r="C58" s="24"/>
      <c r="D58" s="28"/>
      <c r="E58" s="27"/>
      <c r="F58" s="2"/>
    </row>
    <row r="59" spans="1:6" s="11" customFormat="1" ht="16.5" x14ac:dyDescent="0.25">
      <c r="A59" s="21"/>
      <c r="B59" s="23"/>
      <c r="C59" s="24"/>
      <c r="D59" s="28"/>
      <c r="E59" s="27"/>
      <c r="F59" s="2"/>
    </row>
    <row r="60" spans="1:6" ht="16.5" x14ac:dyDescent="0.25">
      <c r="A60" s="21"/>
      <c r="B60" s="22"/>
      <c r="C60" s="25"/>
      <c r="D60" s="26"/>
      <c r="E60" s="27"/>
      <c r="F60" s="2"/>
    </row>
    <row r="61" spans="1:6" ht="16.5" x14ac:dyDescent="0.25">
      <c r="A61" s="21"/>
      <c r="B61" s="22"/>
      <c r="C61" s="25"/>
      <c r="D61" s="26"/>
      <c r="E61" s="27"/>
      <c r="F61" s="2"/>
    </row>
    <row r="62" spans="1:6" ht="16.5" x14ac:dyDescent="0.25">
      <c r="A62" s="35" t="s">
        <v>68</v>
      </c>
      <c r="B62" s="36"/>
      <c r="C62" s="36"/>
      <c r="D62" s="36"/>
      <c r="E62" s="29">
        <f>(SUM(D56:D61))/60</f>
        <v>0</v>
      </c>
      <c r="F62" s="2"/>
    </row>
    <row r="63" spans="1:6" ht="16.5" x14ac:dyDescent="0.25">
      <c r="A63" s="37" t="s">
        <v>69</v>
      </c>
      <c r="B63" s="36"/>
      <c r="C63" s="36"/>
      <c r="D63" s="36"/>
      <c r="E63" s="34">
        <f>E62+E55+E48+E41+E34+E27+E19</f>
        <v>1.75</v>
      </c>
      <c r="F63" s="2"/>
    </row>
    <row r="64" spans="1:6" ht="15" customHeight="1" x14ac:dyDescent="0.25">
      <c r="A64" s="2"/>
      <c r="B64" s="2"/>
      <c r="C64" s="2"/>
      <c r="D64" s="2"/>
      <c r="E64" s="32"/>
      <c r="F64" s="2"/>
    </row>
    <row r="65" spans="1:6" ht="15" customHeight="1" x14ac:dyDescent="0.25">
      <c r="A65" s="2"/>
      <c r="B65" s="2"/>
      <c r="C65" s="2"/>
      <c r="D65" s="2"/>
      <c r="E65" s="32"/>
      <c r="F65" s="2"/>
    </row>
    <row r="66" spans="1:6" ht="15" customHeight="1" x14ac:dyDescent="0.25">
      <c r="A66" s="2"/>
      <c r="B66" s="2"/>
      <c r="C66" s="2"/>
      <c r="D66" s="2"/>
      <c r="E66" s="32"/>
      <c r="F66" s="2"/>
    </row>
    <row r="67" spans="1:6" ht="15" customHeight="1" x14ac:dyDescent="0.25">
      <c r="A67" s="2"/>
      <c r="B67" s="2"/>
      <c r="C67" s="2"/>
      <c r="D67" s="2"/>
      <c r="E67" s="32"/>
      <c r="F67" s="2"/>
    </row>
    <row r="68" spans="1:6" ht="15" customHeight="1" x14ac:dyDescent="0.25">
      <c r="A68" s="2" t="s">
        <v>70</v>
      </c>
      <c r="B68" s="2"/>
      <c r="C68" s="33"/>
      <c r="D68" s="2"/>
      <c r="E68" s="32"/>
      <c r="F68" s="2"/>
    </row>
    <row r="69" spans="1:6" ht="15" customHeight="1" x14ac:dyDescent="0.25">
      <c r="A69" s="2"/>
      <c r="B69" s="2"/>
      <c r="C69" s="33"/>
      <c r="D69" s="2"/>
      <c r="E69" s="32"/>
      <c r="F69" s="2"/>
    </row>
    <row r="70" spans="1:6" ht="15" customHeight="1" x14ac:dyDescent="0.25">
      <c r="A70" s="2"/>
      <c r="B70" s="2"/>
      <c r="C70" s="33"/>
      <c r="D70" s="2"/>
      <c r="E70" s="32"/>
      <c r="F70" s="2"/>
    </row>
    <row r="71" spans="1:6" ht="15" customHeight="1" x14ac:dyDescent="0.25">
      <c r="A71" s="2"/>
      <c r="B71" s="2"/>
      <c r="C71" s="33"/>
      <c r="D71" s="2"/>
      <c r="E71" s="32"/>
      <c r="F71" s="2"/>
    </row>
    <row r="72" spans="1:6" ht="15" customHeight="1" x14ac:dyDescent="0.25">
      <c r="A72" s="2"/>
      <c r="B72" s="2"/>
      <c r="C72" s="33"/>
      <c r="D72" s="2"/>
      <c r="E72" s="32"/>
      <c r="F72" s="2"/>
    </row>
    <row r="73" spans="1:6" ht="15" customHeight="1" x14ac:dyDescent="0.25">
      <c r="A73" s="2" t="s">
        <v>71</v>
      </c>
      <c r="B73" s="2"/>
      <c r="C73" s="33"/>
      <c r="D73" s="2"/>
      <c r="E73" s="32"/>
      <c r="F73" s="2"/>
    </row>
  </sheetData>
  <mergeCells count="9">
    <mergeCell ref="A63:D63"/>
    <mergeCell ref="A19:D19"/>
    <mergeCell ref="A1:E1"/>
    <mergeCell ref="A27:D27"/>
    <mergeCell ref="A34:D34"/>
    <mergeCell ref="A41:D41"/>
    <mergeCell ref="A48:D48"/>
    <mergeCell ref="A55:D55"/>
    <mergeCell ref="A62:D6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workbookViewId="0"/>
  </sheetViews>
  <sheetFormatPr defaultColWidth="17.28515625" defaultRowHeight="15.75" customHeight="1" x14ac:dyDescent="0.2"/>
  <cols>
    <col min="1" max="1" width="19.7109375" customWidth="1"/>
    <col min="2" max="2" width="23.140625" customWidth="1"/>
    <col min="3" max="3" width="97" customWidth="1"/>
    <col min="4" max="4" width="18.42578125" customWidth="1"/>
    <col min="5" max="5" width="18" customWidth="1"/>
    <col min="6" max="6" width="13.5703125" customWidth="1"/>
  </cols>
  <sheetData>
    <row r="1" spans="1:6" ht="18" customHeight="1" x14ac:dyDescent="0.3">
      <c r="A1" s="38" t="s">
        <v>0</v>
      </c>
      <c r="B1" s="39"/>
      <c r="C1" s="39"/>
      <c r="D1" s="39"/>
      <c r="E1" s="39"/>
      <c r="F1" s="2"/>
    </row>
    <row r="2" spans="1:6" ht="15.75" customHeight="1" x14ac:dyDescent="0.25">
      <c r="A2" s="3"/>
      <c r="B2" s="3"/>
      <c r="C2" s="4" t="s">
        <v>1</v>
      </c>
      <c r="D2" s="3"/>
      <c r="E2" s="5"/>
      <c r="F2" s="2"/>
    </row>
    <row r="3" spans="1:6" ht="31.5" customHeight="1" x14ac:dyDescent="0.25">
      <c r="A3" s="6" t="s">
        <v>2</v>
      </c>
      <c r="B3" s="7" t="s">
        <v>3</v>
      </c>
      <c r="C3" s="4"/>
      <c r="D3" s="3"/>
      <c r="E3" s="5"/>
      <c r="F3" s="2"/>
    </row>
    <row r="4" spans="1:6" ht="15.75" customHeight="1" x14ac:dyDescent="0.25">
      <c r="A4" s="3"/>
      <c r="B4" s="8"/>
      <c r="C4" s="4"/>
      <c r="D4" s="3"/>
      <c r="E4" s="5"/>
      <c r="F4" s="2"/>
    </row>
    <row r="5" spans="1:6" ht="13.5" customHeight="1" x14ac:dyDescent="0.2">
      <c r="A5" s="9"/>
      <c r="B5" s="10" t="s">
        <v>4</v>
      </c>
      <c r="C5" s="11" t="s">
        <v>5</v>
      </c>
      <c r="D5" s="11"/>
      <c r="E5" s="12"/>
      <c r="F5" s="9"/>
    </row>
    <row r="6" spans="1:6" ht="13.5" customHeight="1" x14ac:dyDescent="0.2">
      <c r="A6" s="11"/>
      <c r="B6" s="9"/>
      <c r="C6" s="11" t="s">
        <v>6</v>
      </c>
      <c r="D6" s="11"/>
      <c r="E6" s="12"/>
      <c r="F6" s="9"/>
    </row>
    <row r="7" spans="1:6" ht="13.5" customHeight="1" x14ac:dyDescent="0.2">
      <c r="A7" s="11"/>
      <c r="B7" s="11"/>
      <c r="C7" s="11" t="s">
        <v>7</v>
      </c>
      <c r="D7" s="11"/>
      <c r="E7" s="12"/>
      <c r="F7" s="9"/>
    </row>
    <row r="8" spans="1:6" ht="13.5" customHeight="1" x14ac:dyDescent="0.2">
      <c r="A8" s="11"/>
      <c r="B8" s="11"/>
      <c r="C8" s="11" t="s">
        <v>8</v>
      </c>
      <c r="D8" s="11"/>
      <c r="E8" s="12"/>
      <c r="F8" s="9"/>
    </row>
    <row r="9" spans="1:6" ht="15.75" customHeight="1" x14ac:dyDescent="0.25">
      <c r="A9" s="13"/>
      <c r="B9" s="13"/>
      <c r="C9" s="13"/>
      <c r="D9" s="13"/>
      <c r="E9" s="14"/>
      <c r="F9" s="2"/>
    </row>
    <row r="10" spans="1:6" ht="51" customHeight="1" x14ac:dyDescent="0.25">
      <c r="A10" s="15" t="s">
        <v>9</v>
      </c>
      <c r="B10" s="18" t="s">
        <v>10</v>
      </c>
      <c r="C10" s="15" t="s">
        <v>11</v>
      </c>
      <c r="D10" s="18" t="s">
        <v>12</v>
      </c>
      <c r="E10" s="20" t="s">
        <v>13</v>
      </c>
      <c r="F10" s="2"/>
    </row>
    <row r="11" spans="1:6" ht="60.75" customHeight="1" x14ac:dyDescent="0.25">
      <c r="A11" s="21" t="s">
        <v>14</v>
      </c>
      <c r="B11" s="23" t="s">
        <v>15</v>
      </c>
      <c r="C11" s="25" t="s">
        <v>16</v>
      </c>
      <c r="D11" s="26">
        <v>20</v>
      </c>
      <c r="E11" s="27"/>
      <c r="F11" s="2"/>
    </row>
    <row r="12" spans="1:6" ht="36.75" customHeight="1" x14ac:dyDescent="0.25">
      <c r="A12" s="21"/>
      <c r="B12" s="22" t="s">
        <v>17</v>
      </c>
      <c r="C12" s="25" t="s">
        <v>18</v>
      </c>
      <c r="D12" s="26">
        <v>30</v>
      </c>
      <c r="E12" s="27"/>
      <c r="F12" s="2"/>
    </row>
    <row r="13" spans="1:6" ht="108.75" customHeight="1" x14ac:dyDescent="0.25">
      <c r="A13" s="21"/>
      <c r="B13" s="22" t="s">
        <v>19</v>
      </c>
      <c r="C13" s="25" t="s">
        <v>21</v>
      </c>
      <c r="D13" s="26">
        <v>10</v>
      </c>
      <c r="E13" s="27"/>
      <c r="F13" s="2"/>
    </row>
    <row r="14" spans="1:6" ht="60.75" customHeight="1" x14ac:dyDescent="0.25">
      <c r="A14" s="21"/>
      <c r="B14" s="22" t="s">
        <v>22</v>
      </c>
      <c r="C14" s="25" t="s">
        <v>23</v>
      </c>
      <c r="D14" s="28">
        <f>60+35</f>
        <v>95</v>
      </c>
      <c r="E14" s="27"/>
      <c r="F14" s="2"/>
    </row>
    <row r="15" spans="1:6" ht="15.75" customHeight="1" x14ac:dyDescent="0.25">
      <c r="A15" s="40" t="s">
        <v>24</v>
      </c>
      <c r="B15" s="36"/>
      <c r="C15" s="36"/>
      <c r="D15" s="36"/>
      <c r="E15" s="30">
        <f>(SUM(D11:D14))/60</f>
        <v>2.5833333333333335</v>
      </c>
      <c r="F15" s="2"/>
    </row>
    <row r="16" spans="1:6" ht="72.75" customHeight="1" x14ac:dyDescent="0.25">
      <c r="A16" s="21" t="s">
        <v>25</v>
      </c>
      <c r="B16" s="23" t="s">
        <v>15</v>
      </c>
      <c r="C16" s="25" t="s">
        <v>27</v>
      </c>
      <c r="D16" s="26">
        <v>25</v>
      </c>
      <c r="E16" s="27"/>
      <c r="F16" s="2"/>
    </row>
    <row r="17" spans="1:6" ht="24.75" customHeight="1" x14ac:dyDescent="0.25">
      <c r="A17" s="21"/>
      <c r="B17" s="22" t="s">
        <v>28</v>
      </c>
      <c r="C17" s="25" t="s">
        <v>29</v>
      </c>
      <c r="D17" s="26">
        <v>15</v>
      </c>
      <c r="E17" s="27"/>
      <c r="F17" s="2"/>
    </row>
    <row r="18" spans="1:6" ht="120.75" customHeight="1" x14ac:dyDescent="0.25">
      <c r="A18" s="21"/>
      <c r="B18" s="22" t="s">
        <v>26</v>
      </c>
      <c r="C18" s="25" t="s">
        <v>30</v>
      </c>
      <c r="D18" s="26">
        <v>60</v>
      </c>
      <c r="E18" s="27"/>
      <c r="F18" s="2"/>
    </row>
    <row r="19" spans="1:6" ht="15.75" customHeight="1" x14ac:dyDescent="0.25">
      <c r="A19" s="40" t="s">
        <v>31</v>
      </c>
      <c r="B19" s="36"/>
      <c r="C19" s="36"/>
      <c r="D19" s="36"/>
      <c r="E19" s="30">
        <f>(SUM(D16:D18))/60</f>
        <v>1.6666666666666667</v>
      </c>
      <c r="F19" s="2"/>
    </row>
    <row r="20" spans="1:6" ht="48.75" customHeight="1" x14ac:dyDescent="0.25">
      <c r="A20" s="21" t="s">
        <v>32</v>
      </c>
      <c r="B20" s="23" t="s">
        <v>15</v>
      </c>
      <c r="C20" s="25" t="s">
        <v>33</v>
      </c>
      <c r="D20" s="26">
        <v>20</v>
      </c>
      <c r="E20" s="27"/>
      <c r="F20" s="2"/>
    </row>
    <row r="21" spans="1:6" ht="24.75" customHeight="1" x14ac:dyDescent="0.25">
      <c r="A21" s="21"/>
      <c r="B21" s="22" t="s">
        <v>34</v>
      </c>
      <c r="C21" s="25" t="s">
        <v>35</v>
      </c>
      <c r="D21" s="26">
        <v>30</v>
      </c>
      <c r="E21" s="27"/>
      <c r="F21" s="2"/>
    </row>
    <row r="22" spans="1:6" ht="48.75" customHeight="1" x14ac:dyDescent="0.25">
      <c r="A22" s="21"/>
      <c r="B22" s="22" t="s">
        <v>36</v>
      </c>
      <c r="C22" s="25" t="s">
        <v>37</v>
      </c>
      <c r="D22" s="26">
        <v>60</v>
      </c>
      <c r="E22" s="27"/>
      <c r="F22" s="2"/>
    </row>
    <row r="23" spans="1:6" ht="36.75" customHeight="1" x14ac:dyDescent="0.25">
      <c r="A23" s="21"/>
      <c r="B23" s="22" t="s">
        <v>26</v>
      </c>
      <c r="C23" s="25" t="s">
        <v>38</v>
      </c>
      <c r="D23" s="26">
        <v>60</v>
      </c>
      <c r="E23" s="27"/>
      <c r="F23" s="2"/>
    </row>
    <row r="24" spans="1:6" ht="24.75" customHeight="1" x14ac:dyDescent="0.25">
      <c r="A24" s="21"/>
      <c r="B24" s="22" t="s">
        <v>39</v>
      </c>
      <c r="C24" s="25" t="s">
        <v>40</v>
      </c>
      <c r="D24" s="26">
        <v>15</v>
      </c>
      <c r="E24" s="27"/>
      <c r="F24" s="2"/>
    </row>
    <row r="25" spans="1:6" ht="15.75" customHeight="1" x14ac:dyDescent="0.25">
      <c r="A25" s="40" t="s">
        <v>41</v>
      </c>
      <c r="B25" s="36"/>
      <c r="C25" s="36"/>
      <c r="D25" s="36"/>
      <c r="E25" s="30">
        <f>(SUM(D20:D24))/60</f>
        <v>3.0833333333333335</v>
      </c>
      <c r="F25" s="2"/>
    </row>
    <row r="26" spans="1:6" ht="96" customHeight="1" x14ac:dyDescent="0.25">
      <c r="A26" s="21" t="s">
        <v>42</v>
      </c>
      <c r="B26" s="22" t="s">
        <v>43</v>
      </c>
      <c r="C26" s="24" t="s">
        <v>44</v>
      </c>
      <c r="D26" s="26">
        <v>120</v>
      </c>
      <c r="E26" s="27"/>
      <c r="F26" s="2"/>
    </row>
    <row r="27" spans="1:6" ht="156.75" customHeight="1" x14ac:dyDescent="0.25">
      <c r="A27" s="21"/>
      <c r="B27" s="22" t="s">
        <v>45</v>
      </c>
      <c r="C27" s="25" t="s">
        <v>46</v>
      </c>
      <c r="D27" s="28">
        <f>7*60</f>
        <v>420</v>
      </c>
      <c r="E27" s="27"/>
      <c r="F27" s="2"/>
    </row>
    <row r="28" spans="1:6" ht="15.75" customHeight="1" x14ac:dyDescent="0.25">
      <c r="A28" s="40" t="s">
        <v>47</v>
      </c>
      <c r="B28" s="36"/>
      <c r="C28" s="36"/>
      <c r="D28" s="36"/>
      <c r="E28" s="30">
        <f>(SUM(D26:D27))/60</f>
        <v>9</v>
      </c>
      <c r="F28" s="2"/>
    </row>
    <row r="29" spans="1:6" ht="84" customHeight="1" x14ac:dyDescent="0.25">
      <c r="A29" s="21" t="s">
        <v>48</v>
      </c>
      <c r="B29" s="22" t="s">
        <v>49</v>
      </c>
      <c r="C29" s="24" t="s">
        <v>50</v>
      </c>
      <c r="D29" s="26">
        <v>60</v>
      </c>
      <c r="E29" s="27"/>
      <c r="F29" s="2"/>
    </row>
    <row r="30" spans="1:6" ht="60" customHeight="1" x14ac:dyDescent="0.25">
      <c r="A30" s="21"/>
      <c r="B30" s="22" t="s">
        <v>51</v>
      </c>
      <c r="C30" s="24" t="s">
        <v>52</v>
      </c>
      <c r="D30" s="26">
        <v>210</v>
      </c>
      <c r="E30" s="27"/>
      <c r="F30" s="2"/>
    </row>
    <row r="31" spans="1:6" ht="24" customHeight="1" x14ac:dyDescent="0.25">
      <c r="A31" s="21"/>
      <c r="B31" s="22"/>
      <c r="C31" s="24" t="s">
        <v>53</v>
      </c>
      <c r="D31" s="28"/>
      <c r="E31" s="27"/>
      <c r="F31" s="2"/>
    </row>
    <row r="32" spans="1:6" ht="15.75" customHeight="1" x14ac:dyDescent="0.25">
      <c r="A32" s="40" t="s">
        <v>54</v>
      </c>
      <c r="B32" s="36"/>
      <c r="C32" s="36"/>
      <c r="D32" s="36"/>
      <c r="E32" s="30">
        <f>(SUM(D29:D31))/60</f>
        <v>4.5</v>
      </c>
      <c r="F32" s="2"/>
    </row>
    <row r="33" spans="1:6" ht="60.75" customHeight="1" x14ac:dyDescent="0.25">
      <c r="A33" s="21" t="s">
        <v>55</v>
      </c>
      <c r="B33" s="23" t="s">
        <v>15</v>
      </c>
      <c r="C33" s="25" t="s">
        <v>56</v>
      </c>
      <c r="D33" s="26">
        <v>10</v>
      </c>
      <c r="E33" s="27"/>
      <c r="F33" s="2"/>
    </row>
    <row r="34" spans="1:6" ht="48.75" customHeight="1" x14ac:dyDescent="0.25">
      <c r="A34" s="21"/>
      <c r="B34" s="22" t="s">
        <v>57</v>
      </c>
      <c r="C34" s="25" t="s">
        <v>58</v>
      </c>
      <c r="D34" s="26">
        <v>60</v>
      </c>
      <c r="E34" s="27"/>
      <c r="F34" s="2"/>
    </row>
    <row r="35" spans="1:6" ht="24.75" customHeight="1" x14ac:dyDescent="0.25">
      <c r="A35" s="21"/>
      <c r="B35" s="22" t="s">
        <v>59</v>
      </c>
      <c r="C35" s="25" t="s">
        <v>60</v>
      </c>
      <c r="D35" s="26">
        <v>90</v>
      </c>
      <c r="E35" s="27"/>
      <c r="F35" s="2"/>
    </row>
    <row r="36" spans="1:6" ht="31.5" customHeight="1" x14ac:dyDescent="0.25">
      <c r="A36" s="21"/>
      <c r="B36" s="23" t="s">
        <v>61</v>
      </c>
      <c r="C36" s="25" t="s">
        <v>62</v>
      </c>
      <c r="D36" s="26">
        <v>60</v>
      </c>
      <c r="E36" s="27"/>
      <c r="F36" s="2"/>
    </row>
    <row r="37" spans="1:6" ht="48.75" customHeight="1" x14ac:dyDescent="0.25">
      <c r="A37" s="21"/>
      <c r="B37" s="22" t="s">
        <v>63</v>
      </c>
      <c r="C37" s="25" t="s">
        <v>64</v>
      </c>
      <c r="D37" s="26">
        <v>10</v>
      </c>
      <c r="E37" s="27"/>
      <c r="F37" s="2"/>
    </row>
    <row r="38" spans="1:6" ht="15.75" customHeight="1" x14ac:dyDescent="0.25">
      <c r="A38" s="40" t="s">
        <v>65</v>
      </c>
      <c r="B38" s="36"/>
      <c r="C38" s="36"/>
      <c r="D38" s="36"/>
      <c r="E38" s="30">
        <f>(SUM(D33:D37))/60</f>
        <v>3.8333333333333335</v>
      </c>
      <c r="F38" s="2"/>
    </row>
    <row r="39" spans="1:6" ht="60.75" customHeight="1" x14ac:dyDescent="0.25">
      <c r="A39" s="21" t="s">
        <v>66</v>
      </c>
      <c r="B39" s="23" t="s">
        <v>15</v>
      </c>
      <c r="C39" s="25" t="s">
        <v>67</v>
      </c>
      <c r="D39" s="26">
        <v>5</v>
      </c>
      <c r="E39" s="27"/>
      <c r="F39" s="2"/>
    </row>
    <row r="40" spans="1:6" ht="15.75" customHeight="1" x14ac:dyDescent="0.25">
      <c r="A40" s="40" t="s">
        <v>68</v>
      </c>
      <c r="B40" s="36"/>
      <c r="C40" s="36"/>
      <c r="D40" s="36"/>
      <c r="E40" s="30">
        <f>(SUM(D39))/60</f>
        <v>8.3333333333333329E-2</v>
      </c>
      <c r="F40" s="2"/>
    </row>
    <row r="41" spans="1:6" ht="15.75" customHeight="1" x14ac:dyDescent="0.25">
      <c r="A41" s="41" t="s">
        <v>69</v>
      </c>
      <c r="B41" s="36"/>
      <c r="C41" s="36"/>
      <c r="D41" s="36"/>
      <c r="E41" s="31">
        <f>E40+E38+E32+E28+E25+E19+E15</f>
        <v>24.75</v>
      </c>
      <c r="F41" s="2"/>
    </row>
    <row r="42" spans="1:6" ht="15" customHeight="1" x14ac:dyDescent="0.25">
      <c r="A42" s="2"/>
      <c r="B42" s="2"/>
      <c r="C42" s="2"/>
      <c r="D42" s="2"/>
      <c r="E42" s="32"/>
    </row>
    <row r="43" spans="1:6" ht="15" customHeight="1" x14ac:dyDescent="0.25">
      <c r="A43" s="2"/>
      <c r="B43" s="2"/>
      <c r="C43" s="2"/>
      <c r="D43" s="2"/>
      <c r="E43" s="32"/>
    </row>
    <row r="44" spans="1:6" ht="15" customHeight="1" x14ac:dyDescent="0.25">
      <c r="A44" s="2"/>
      <c r="B44" s="2"/>
      <c r="C44" s="2"/>
      <c r="D44" s="2"/>
      <c r="E44" s="32"/>
    </row>
    <row r="45" spans="1:6" ht="15" customHeight="1" x14ac:dyDescent="0.25">
      <c r="A45" s="2"/>
      <c r="B45" s="2"/>
      <c r="C45" s="2"/>
      <c r="D45" s="2"/>
      <c r="E45" s="32"/>
    </row>
    <row r="46" spans="1:6" ht="15" customHeight="1" x14ac:dyDescent="0.25">
      <c r="A46" s="2" t="s">
        <v>70</v>
      </c>
      <c r="B46" s="2"/>
      <c r="C46" s="33"/>
      <c r="D46" s="2"/>
      <c r="E46" s="32"/>
      <c r="F46" s="2"/>
    </row>
    <row r="47" spans="1:6" ht="15" customHeight="1" x14ac:dyDescent="0.25">
      <c r="A47" s="2"/>
      <c r="B47" s="2"/>
      <c r="C47" s="33"/>
      <c r="D47" s="2"/>
      <c r="E47" s="32"/>
      <c r="F47" s="2"/>
    </row>
    <row r="48" spans="1:6" ht="15" customHeight="1" x14ac:dyDescent="0.25">
      <c r="A48" s="2"/>
      <c r="B48" s="2"/>
      <c r="C48" s="33"/>
      <c r="D48" s="2"/>
      <c r="E48" s="32"/>
      <c r="F48" s="2"/>
    </row>
    <row r="49" spans="1:6" ht="15" customHeight="1" x14ac:dyDescent="0.25">
      <c r="A49" s="2"/>
      <c r="B49" s="2"/>
      <c r="C49" s="33"/>
      <c r="D49" s="2"/>
      <c r="E49" s="32"/>
      <c r="F49" s="2"/>
    </row>
    <row r="50" spans="1:6" ht="15" customHeight="1" x14ac:dyDescent="0.25">
      <c r="A50" s="2"/>
      <c r="B50" s="2"/>
      <c r="C50" s="33"/>
      <c r="D50" s="2"/>
      <c r="E50" s="32"/>
      <c r="F50" s="2"/>
    </row>
    <row r="51" spans="1:6" ht="15" customHeight="1" x14ac:dyDescent="0.25">
      <c r="A51" s="2" t="s">
        <v>71</v>
      </c>
      <c r="B51" s="2"/>
      <c r="C51" s="33"/>
      <c r="D51" s="2"/>
      <c r="E51" s="32"/>
      <c r="F51" s="2"/>
    </row>
  </sheetData>
  <mergeCells count="9">
    <mergeCell ref="A40:D40"/>
    <mergeCell ref="A41:D41"/>
    <mergeCell ref="A15:D15"/>
    <mergeCell ref="A1:E1"/>
    <mergeCell ref="A19:D19"/>
    <mergeCell ref="A25:D25"/>
    <mergeCell ref="A28:D28"/>
    <mergeCell ref="A32:D32"/>
    <mergeCell ref="A38:D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Jade</vt:lpstr>
      <vt:lpstr>Zack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Tammy Talvitie</dc:creator>
  <cp:lastModifiedBy>Tammy Talvitie</cp:lastModifiedBy>
  <dcterms:created xsi:type="dcterms:W3CDTF">2015-09-18T17:34:55Z</dcterms:created>
  <dcterms:modified xsi:type="dcterms:W3CDTF">2015-09-18T17:57:35Z</dcterms:modified>
</cp:coreProperties>
</file>